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b1013ee4c900c79/Dokumendid/Hange RKIK 268916 teenused II/283771 files (ICOM)/"/>
    </mc:Choice>
  </mc:AlternateContent>
  <xr:revisionPtr revIDLastSave="69" documentId="11_50AD8DB6B5EEE166202EE4D401630889D94E5BFC" xr6:coauthVersionLast="47" xr6:coauthVersionMax="47" xr10:uidLastSave="{92FA79FB-9DD3-4474-987A-439E81B2F231}"/>
  <bookViews>
    <workbookView xWindow="-23580" yWindow="1410" windowWidth="19995" windowHeight="12795" xr2:uid="{00000000-000D-0000-FFFF-FFFF00000000}"/>
  </bookViews>
  <sheets>
    <sheet name="IC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16" i="1" l="1"/>
  <c r="J30" i="1" s="1"/>
</calcChain>
</file>

<file path=xl/sharedStrings.xml><?xml version="1.0" encoding="utf-8"?>
<sst xmlns="http://schemas.openxmlformats.org/spreadsheetml/2006/main" count="87" uniqueCount="54">
  <si>
    <t>Pakkuja nimi:</t>
  </si>
  <si>
    <t>Pakkuja registrikood:</t>
  </si>
  <si>
    <t>Pakkuja aadress:</t>
  </si>
  <si>
    <t>Hankelepingu allkirjastaja kontaktandmed ja allkirjastusõiguse alus:</t>
  </si>
  <si>
    <t>Kontaktisik hankelepingusse täitmise osas (nimi ja kontaktandmed):</t>
  </si>
  <si>
    <t>Pakkumuse koostamise aeg:</t>
  </si>
  <si>
    <t>Pakkumuse jõusoleku aeg kalendripäevades:</t>
  </si>
  <si>
    <t>Kogus</t>
  </si>
  <si>
    <t>Ühik</t>
  </si>
  <si>
    <t>Ühikuhind km-ta</t>
  </si>
  <si>
    <t>tk</t>
  </si>
  <si>
    <t xml:space="preserve">Pakkuja kirjutab välja pakutava toote tootja tootekoodi. </t>
  </si>
  <si>
    <t>Maksumus kokku km-ta (täidab valem)</t>
  </si>
  <si>
    <t>Kogumaksumus</t>
  </si>
  <si>
    <t>Tarneaeg alates HL/OTE sõlmimisest (nädalates)</t>
  </si>
  <si>
    <t>Tarnekoht</t>
  </si>
  <si>
    <t>Tallinn</t>
  </si>
  <si>
    <t>Rida</t>
  </si>
  <si>
    <t>*Või sellega samaväärne. Samaväärse toote pakkumise korral tuleb esitada pakkumuse juurde toote spetsifikatsioonid.</t>
  </si>
  <si>
    <t>Samaväärne toode peab vastama küsitud toote parameetritele.</t>
  </si>
  <si>
    <t>*Tootjakood</t>
  </si>
  <si>
    <t>*Näidistoote nimetus</t>
  </si>
  <si>
    <t>DAX</t>
  </si>
  <si>
    <t>OTA-079241</t>
  </si>
  <si>
    <t>BP-280</t>
  </si>
  <si>
    <t>FA-SC25V</t>
  </si>
  <si>
    <t>MB-133</t>
  </si>
  <si>
    <t>MBR-M54</t>
  </si>
  <si>
    <t>MBR-R54</t>
  </si>
  <si>
    <t>‪‪‪OTA-089361</t>
  </si>
  <si>
    <t>IC-F5400D</t>
  </si>
  <si>
    <t>BMWV1365S</t>
  </si>
  <si>
    <t>AXA-AMNFB</t>
  </si>
  <si>
    <t>OTA-089362</t>
  </si>
  <si>
    <t>F1100DS</t>
  </si>
  <si>
    <t>BC-214+AD-130</t>
  </si>
  <si>
    <t>OTA-091111</t>
  </si>
  <si>
    <t>PRO-SP485LA</t>
  </si>
  <si>
    <t>Aku ICOM/BP-280/2400mAh/Li-Ion</t>
  </si>
  <si>
    <t>VHF varrasantenn ICOM/FA-SC25V/136-150MHz/</t>
  </si>
  <si>
    <t>Vööklamber ICOM</t>
  </si>
  <si>
    <t>Paigaldusalus ICOM</t>
  </si>
  <si>
    <t>Vastavalt lisa 1</t>
  </si>
  <si>
    <t>Vastavalt lisa 2</t>
  </si>
  <si>
    <t>6-kohaline akulaadija ICOM/BC-214+AD-130/</t>
  </si>
  <si>
    <t>Monofon ICOM käsiraadiojaamale F1100/F2000/F2100</t>
  </si>
  <si>
    <t>VHF varrasantenn ICOM 136-174MHz/F5400</t>
  </si>
  <si>
    <t>Paigaldusalus/NMO koaksiaaladapter/sõiduki varrasantennile</t>
  </si>
  <si>
    <t>Maksumuse vorm</t>
  </si>
  <si>
    <t>Radiocom Baltic OÜ</t>
  </si>
  <si>
    <t>Vase 10, Tallinn</t>
  </si>
  <si>
    <t>Kaupo Kesküla, juhatuse liige</t>
  </si>
  <si>
    <t>Kaupo Kesküla, kaupo@radiocom.ee, 505 5030</t>
  </si>
  <si>
    <t>100 tk 16,150 tk 22 nädalat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</si>
</sst>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8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2" xfId="0" applyFont="1" applyFill="1" applyBorder="1"/>
    <xf numFmtId="0" fontId="2" fillId="3" borderId="7" xfId="0" applyFont="1" applyFill="1" applyBorder="1"/>
    <xf numFmtId="0" fontId="3" fillId="2" borderId="8" xfId="0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4" fontId="9" fillId="7" borderId="1" xfId="1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3" xfId="0" applyFont="1" applyFill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</cellXfs>
  <cellStyles count="3">
    <cellStyle name="Hüperlink" xfId="2" builtinId="8"/>
    <cellStyle name="Normaallaad" xfId="0" builtinId="0"/>
    <cellStyle name="Valu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="70" zoomScaleNormal="70" workbookViewId="0">
      <selection activeCell="J21" sqref="J21"/>
    </sheetView>
  </sheetViews>
  <sheetFormatPr defaultRowHeight="15" x14ac:dyDescent="0.25"/>
  <cols>
    <col min="1" max="1" width="8" style="1" customWidth="1"/>
    <col min="2" max="3" width="18.85546875" style="1" customWidth="1"/>
    <col min="4" max="4" width="55.5703125" style="1" customWidth="1"/>
    <col min="5" max="5" width="29.7109375" style="12" customWidth="1"/>
    <col min="6" max="6" width="11.7109375" style="1" customWidth="1"/>
    <col min="7" max="7" width="10.28515625" style="1" customWidth="1"/>
    <col min="8" max="8" width="11" style="1" customWidth="1"/>
    <col min="9" max="9" width="19.140625" style="1" customWidth="1"/>
    <col min="10" max="10" width="22" style="1" customWidth="1"/>
    <col min="11" max="11" width="14.140625" style="1" customWidth="1"/>
    <col min="12" max="12" width="14.140625" style="1" hidden="1" customWidth="1"/>
    <col min="13" max="16384" width="9.140625" style="1"/>
  </cols>
  <sheetData>
    <row r="1" spans="1:12" x14ac:dyDescent="0.25">
      <c r="B1" s="3" t="s">
        <v>48</v>
      </c>
    </row>
    <row r="2" spans="1:12" x14ac:dyDescent="0.25">
      <c r="E2" s="1"/>
      <c r="H2" s="2"/>
      <c r="I2" s="2"/>
    </row>
    <row r="3" spans="1:12" x14ac:dyDescent="0.25">
      <c r="A3" s="4"/>
      <c r="D3" s="3"/>
      <c r="E3" s="2"/>
      <c r="H3" s="4"/>
      <c r="I3" s="4"/>
    </row>
    <row r="4" spans="1:12" x14ac:dyDescent="0.25">
      <c r="D4" s="4"/>
      <c r="E4" s="4"/>
      <c r="H4" s="6"/>
      <c r="I4" s="6"/>
    </row>
    <row r="5" spans="1:12" x14ac:dyDescent="0.25">
      <c r="D5" s="5" t="s">
        <v>0</v>
      </c>
      <c r="E5" s="50" t="s">
        <v>49</v>
      </c>
      <c r="H5" s="6"/>
      <c r="I5" s="6"/>
    </row>
    <row r="6" spans="1:12" x14ac:dyDescent="0.25">
      <c r="D6" s="5" t="s">
        <v>1</v>
      </c>
      <c r="E6" s="50">
        <v>10453263</v>
      </c>
      <c r="H6" s="6"/>
      <c r="I6" s="6"/>
    </row>
    <row r="7" spans="1:12" x14ac:dyDescent="0.25">
      <c r="D7" s="5" t="s">
        <v>2</v>
      </c>
      <c r="E7" s="50" t="s">
        <v>50</v>
      </c>
      <c r="H7" s="6"/>
      <c r="I7" s="6"/>
    </row>
    <row r="8" spans="1:12" x14ac:dyDescent="0.25">
      <c r="D8" s="5" t="s">
        <v>3</v>
      </c>
      <c r="E8" s="50" t="s">
        <v>51</v>
      </c>
      <c r="H8" s="6"/>
      <c r="I8" s="6"/>
    </row>
    <row r="9" spans="1:12" x14ac:dyDescent="0.25">
      <c r="D9" s="5" t="s">
        <v>4</v>
      </c>
      <c r="E9" s="50" t="s">
        <v>52</v>
      </c>
      <c r="H9" s="6"/>
      <c r="I9" s="6"/>
    </row>
    <row r="10" spans="1:12" x14ac:dyDescent="0.25">
      <c r="D10" s="5" t="s">
        <v>5</v>
      </c>
      <c r="E10" s="51">
        <v>45538</v>
      </c>
      <c r="H10" s="8"/>
      <c r="I10" s="8"/>
    </row>
    <row r="11" spans="1:12" x14ac:dyDescent="0.25">
      <c r="D11" s="5" t="s">
        <v>6</v>
      </c>
      <c r="E11" s="7">
        <v>60</v>
      </c>
    </row>
    <row r="12" spans="1:12" x14ac:dyDescent="0.25">
      <c r="D12" s="12"/>
    </row>
    <row r="15" spans="1:12" s="9" customFormat="1" ht="25.5" x14ac:dyDescent="0.25">
      <c r="A15" s="43" t="s">
        <v>17</v>
      </c>
      <c r="B15" s="44" t="s">
        <v>22</v>
      </c>
      <c r="C15" s="44" t="s">
        <v>20</v>
      </c>
      <c r="D15" s="45" t="s">
        <v>21</v>
      </c>
      <c r="E15" s="45" t="s">
        <v>11</v>
      </c>
      <c r="F15" s="43" t="s">
        <v>7</v>
      </c>
      <c r="G15" s="43" t="s">
        <v>8</v>
      </c>
      <c r="H15" s="46" t="s">
        <v>9</v>
      </c>
      <c r="I15" s="47" t="s">
        <v>12</v>
      </c>
      <c r="J15" s="47" t="s">
        <v>14</v>
      </c>
      <c r="K15" s="47" t="s">
        <v>15</v>
      </c>
    </row>
    <row r="16" spans="1:12" s="10" customFormat="1" x14ac:dyDescent="0.25">
      <c r="A16" s="19">
        <v>1</v>
      </c>
      <c r="B16" s="19">
        <v>30526501</v>
      </c>
      <c r="C16" s="19" t="s">
        <v>24</v>
      </c>
      <c r="D16" s="20" t="s">
        <v>38</v>
      </c>
      <c r="E16" s="21"/>
      <c r="F16" s="22">
        <v>300</v>
      </c>
      <c r="G16" s="22" t="s">
        <v>10</v>
      </c>
      <c r="H16" s="23">
        <v>55</v>
      </c>
      <c r="I16" s="24">
        <f t="shared" ref="I16" si="0">H16*F16</f>
        <v>16500</v>
      </c>
      <c r="J16" s="19">
        <v>8</v>
      </c>
      <c r="K16" s="19" t="s">
        <v>16</v>
      </c>
      <c r="L16" s="10" t="s">
        <v>23</v>
      </c>
    </row>
    <row r="17" spans="1:12" s="10" customFormat="1" x14ac:dyDescent="0.25">
      <c r="A17" s="19">
        <v>2</v>
      </c>
      <c r="B17" s="19">
        <v>340238</v>
      </c>
      <c r="C17" s="19" t="s">
        <v>25</v>
      </c>
      <c r="D17" s="20" t="s">
        <v>39</v>
      </c>
      <c r="E17" s="21"/>
      <c r="F17" s="22">
        <v>70</v>
      </c>
      <c r="G17" s="22" t="s">
        <v>10</v>
      </c>
      <c r="H17" s="23">
        <v>8.5</v>
      </c>
      <c r="I17" s="24">
        <f t="shared" ref="I17:I27" si="1">H17*F17</f>
        <v>595</v>
      </c>
      <c r="J17" s="19">
        <v>8</v>
      </c>
      <c r="K17" s="19" t="s">
        <v>16</v>
      </c>
      <c r="L17" s="10" t="s">
        <v>23</v>
      </c>
    </row>
    <row r="18" spans="1:12" s="10" customFormat="1" x14ac:dyDescent="0.25">
      <c r="A18" s="19">
        <v>3</v>
      </c>
      <c r="B18" s="19">
        <v>339603</v>
      </c>
      <c r="C18" s="19" t="s">
        <v>26</v>
      </c>
      <c r="D18" s="20" t="s">
        <v>40</v>
      </c>
      <c r="E18" s="21"/>
      <c r="F18" s="22">
        <v>50</v>
      </c>
      <c r="G18" s="22" t="s">
        <v>10</v>
      </c>
      <c r="H18" s="23">
        <v>6.6</v>
      </c>
      <c r="I18" s="24">
        <f t="shared" si="1"/>
        <v>330</v>
      </c>
      <c r="J18" s="19">
        <v>8</v>
      </c>
      <c r="K18" s="19" t="s">
        <v>16</v>
      </c>
      <c r="L18" s="10" t="s">
        <v>23</v>
      </c>
    </row>
    <row r="19" spans="1:12" s="10" customFormat="1" x14ac:dyDescent="0.25">
      <c r="A19" s="19">
        <v>4</v>
      </c>
      <c r="B19" s="19">
        <v>340196</v>
      </c>
      <c r="C19" s="19" t="s">
        <v>27</v>
      </c>
      <c r="D19" s="20" t="s">
        <v>41</v>
      </c>
      <c r="E19" s="21"/>
      <c r="F19" s="22">
        <v>10</v>
      </c>
      <c r="G19" s="22" t="s">
        <v>10</v>
      </c>
      <c r="H19" s="23">
        <v>3</v>
      </c>
      <c r="I19" s="24">
        <f t="shared" si="1"/>
        <v>30</v>
      </c>
      <c r="J19" s="19">
        <v>8</v>
      </c>
      <c r="K19" s="19" t="s">
        <v>16</v>
      </c>
      <c r="L19" s="10" t="s">
        <v>23</v>
      </c>
    </row>
    <row r="20" spans="1:12" s="10" customFormat="1" x14ac:dyDescent="0.25">
      <c r="A20" s="19">
        <v>5</v>
      </c>
      <c r="B20" s="19">
        <v>340194</v>
      </c>
      <c r="C20" s="19" t="s">
        <v>28</v>
      </c>
      <c r="D20" s="20" t="s">
        <v>41</v>
      </c>
      <c r="E20" s="21"/>
      <c r="F20" s="22">
        <v>10</v>
      </c>
      <c r="G20" s="22" t="s">
        <v>10</v>
      </c>
      <c r="H20" s="23">
        <v>7</v>
      </c>
      <c r="I20" s="24">
        <f t="shared" si="1"/>
        <v>70</v>
      </c>
      <c r="J20" s="19">
        <v>8</v>
      </c>
      <c r="K20" s="19" t="s">
        <v>16</v>
      </c>
      <c r="L20" s="10" t="s">
        <v>23</v>
      </c>
    </row>
    <row r="21" spans="1:12" s="10" customFormat="1" x14ac:dyDescent="0.25">
      <c r="A21" s="25">
        <v>6</v>
      </c>
      <c r="B21" s="25">
        <v>340118</v>
      </c>
      <c r="C21" s="25" t="s">
        <v>30</v>
      </c>
      <c r="D21" s="26" t="s">
        <v>42</v>
      </c>
      <c r="E21" s="27"/>
      <c r="F21" s="28">
        <v>250</v>
      </c>
      <c r="G21" s="28" t="s">
        <v>10</v>
      </c>
      <c r="H21" s="29">
        <v>515</v>
      </c>
      <c r="I21" s="30">
        <f t="shared" si="1"/>
        <v>128750</v>
      </c>
      <c r="J21" s="19" t="s">
        <v>53</v>
      </c>
      <c r="K21" s="25" t="s">
        <v>16</v>
      </c>
      <c r="L21" s="10" t="s">
        <v>29</v>
      </c>
    </row>
    <row r="22" spans="1:12" s="10" customFormat="1" x14ac:dyDescent="0.25">
      <c r="A22" s="25">
        <v>7</v>
      </c>
      <c r="B22" s="25">
        <v>339182</v>
      </c>
      <c r="C22" s="25" t="s">
        <v>31</v>
      </c>
      <c r="D22" s="26" t="s">
        <v>46</v>
      </c>
      <c r="E22" s="27"/>
      <c r="F22" s="28">
        <v>250</v>
      </c>
      <c r="G22" s="28" t="s">
        <v>10</v>
      </c>
      <c r="H22" s="29">
        <v>65.98</v>
      </c>
      <c r="I22" s="30">
        <f t="shared" si="1"/>
        <v>16495</v>
      </c>
      <c r="J22" s="19">
        <v>8</v>
      </c>
      <c r="K22" s="25" t="s">
        <v>16</v>
      </c>
      <c r="L22" s="10" t="s">
        <v>29</v>
      </c>
    </row>
    <row r="23" spans="1:12" s="10" customFormat="1" x14ac:dyDescent="0.25">
      <c r="A23" s="25">
        <v>8</v>
      </c>
      <c r="B23" s="25">
        <v>339183</v>
      </c>
      <c r="C23" s="25" t="s">
        <v>32</v>
      </c>
      <c r="D23" s="26" t="s">
        <v>47</v>
      </c>
      <c r="E23" s="27"/>
      <c r="F23" s="28">
        <v>250</v>
      </c>
      <c r="G23" s="28" t="s">
        <v>10</v>
      </c>
      <c r="H23" s="29">
        <v>22.5</v>
      </c>
      <c r="I23" s="30">
        <f t="shared" si="1"/>
        <v>5625</v>
      </c>
      <c r="J23" s="19">
        <v>8</v>
      </c>
      <c r="K23" s="25" t="s">
        <v>16</v>
      </c>
      <c r="L23" s="10" t="s">
        <v>29</v>
      </c>
    </row>
    <row r="24" spans="1:12" s="10" customFormat="1" x14ac:dyDescent="0.25">
      <c r="A24" s="31">
        <v>9</v>
      </c>
      <c r="B24" s="31">
        <v>340122</v>
      </c>
      <c r="C24" s="31" t="s">
        <v>34</v>
      </c>
      <c r="D24" s="32" t="s">
        <v>43</v>
      </c>
      <c r="E24" s="33"/>
      <c r="F24" s="34">
        <v>100</v>
      </c>
      <c r="G24" s="34" t="s">
        <v>10</v>
      </c>
      <c r="H24" s="35">
        <v>220</v>
      </c>
      <c r="I24" s="36">
        <f t="shared" si="1"/>
        <v>22000</v>
      </c>
      <c r="J24" s="19">
        <v>8</v>
      </c>
      <c r="K24" s="31" t="s">
        <v>16</v>
      </c>
      <c r="L24" s="10" t="s">
        <v>33</v>
      </c>
    </row>
    <row r="25" spans="1:12" s="10" customFormat="1" x14ac:dyDescent="0.25">
      <c r="A25" s="31">
        <v>10</v>
      </c>
      <c r="B25" s="31">
        <v>30526501</v>
      </c>
      <c r="C25" s="31" t="s">
        <v>24</v>
      </c>
      <c r="D25" s="32" t="s">
        <v>38</v>
      </c>
      <c r="E25" s="33"/>
      <c r="F25" s="34">
        <v>100</v>
      </c>
      <c r="G25" s="34" t="s">
        <v>10</v>
      </c>
      <c r="H25" s="35">
        <v>55</v>
      </c>
      <c r="I25" s="36">
        <f t="shared" si="1"/>
        <v>5500</v>
      </c>
      <c r="J25" s="19">
        <v>8</v>
      </c>
      <c r="K25" s="31" t="s">
        <v>16</v>
      </c>
      <c r="L25" s="10" t="s">
        <v>33</v>
      </c>
    </row>
    <row r="26" spans="1:12" s="10" customFormat="1" x14ac:dyDescent="0.25">
      <c r="A26" s="31">
        <v>11</v>
      </c>
      <c r="B26" s="31">
        <v>20001125</v>
      </c>
      <c r="C26" s="31" t="s">
        <v>35</v>
      </c>
      <c r="D26" s="32" t="s">
        <v>44</v>
      </c>
      <c r="E26" s="33"/>
      <c r="F26" s="34">
        <v>10</v>
      </c>
      <c r="G26" s="34" t="s">
        <v>10</v>
      </c>
      <c r="H26" s="35">
        <v>215</v>
      </c>
      <c r="I26" s="36">
        <f t="shared" si="1"/>
        <v>2150</v>
      </c>
      <c r="J26" s="19">
        <v>8</v>
      </c>
      <c r="K26" s="31" t="s">
        <v>16</v>
      </c>
      <c r="L26" s="10" t="s">
        <v>33</v>
      </c>
    </row>
    <row r="27" spans="1:12" s="10" customFormat="1" x14ac:dyDescent="0.25">
      <c r="A27" s="37">
        <v>12</v>
      </c>
      <c r="B27" s="37">
        <v>340204</v>
      </c>
      <c r="C27" s="37" t="s">
        <v>37</v>
      </c>
      <c r="D27" s="38" t="s">
        <v>45</v>
      </c>
      <c r="E27" s="39"/>
      <c r="F27" s="40">
        <v>20</v>
      </c>
      <c r="G27" s="40" t="s">
        <v>10</v>
      </c>
      <c r="H27" s="41">
        <v>29</v>
      </c>
      <c r="I27" s="42">
        <f t="shared" si="1"/>
        <v>580</v>
      </c>
      <c r="J27" s="19">
        <v>8</v>
      </c>
      <c r="K27" s="37" t="s">
        <v>16</v>
      </c>
      <c r="L27" s="10" t="s">
        <v>36</v>
      </c>
    </row>
    <row r="28" spans="1:12" ht="19.5" customHeight="1" x14ac:dyDescent="0.25">
      <c r="B28" s="9"/>
      <c r="E28" s="10"/>
    </row>
    <row r="29" spans="1:12" x14ac:dyDescent="0.25">
      <c r="B29" s="11"/>
      <c r="C29" s="11"/>
      <c r="D29" s="11"/>
      <c r="E29" s="10"/>
    </row>
    <row r="30" spans="1:12" x14ac:dyDescent="0.25">
      <c r="A30" s="13" t="s">
        <v>18</v>
      </c>
      <c r="B30" s="14"/>
      <c r="C30" s="14"/>
      <c r="D30" s="48"/>
      <c r="I30" s="17" t="s">
        <v>13</v>
      </c>
      <c r="J30" s="18">
        <f>SUM(I16:I27)</f>
        <v>198625</v>
      </c>
    </row>
    <row r="31" spans="1:12" x14ac:dyDescent="0.25">
      <c r="A31" s="15" t="s">
        <v>19</v>
      </c>
      <c r="B31" s="16"/>
      <c r="C31" s="16"/>
      <c r="D31" s="49"/>
    </row>
    <row r="38" spans="7:7" x14ac:dyDescent="0.25">
      <c r="G38" s="10"/>
    </row>
  </sheetData>
  <pageMargins left="0.7" right="0.7" top="0.75" bottom="0.75" header="0.3" footer="0.3"/>
  <pageSetup paperSize="9" orientation="portrait" r:id="rId1"/>
  <headerFooter>
    <oddFooter>&amp;L&amp;1#&amp;"Times New Roman"&amp;8&amp;K000000Sensitivity: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ICOM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Helena-Leana Šinkonite</dc:creator>
  <cp:lastModifiedBy>Kaupo Kesküla</cp:lastModifiedBy>
  <dcterms:created xsi:type="dcterms:W3CDTF">2021-09-03T11:29:09Z</dcterms:created>
  <dcterms:modified xsi:type="dcterms:W3CDTF">2024-09-03T07:54:43Z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2022-01-21T07:26:02Z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20ad8c66-7ce8-4f4f-8023-e292444671db</vt:lpwstr>
  </property>
  <property fmtid="{D5CDD505-2E9C-101B-9397-08002B2CF9AE}" pid="8" name="MSIP_Label_18450391-6d50-49e0-a466-bfda2ff2a5e1_ContentBits">
    <vt:lpwstr>2</vt:lpwstr>
  </property>
</Properties>
</file>